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Sekretariat\Desktop\Zamówienia Publiczne do 130\Zamówienia środki czystości 2024\"/>
    </mc:Choice>
  </mc:AlternateContent>
  <bookViews>
    <workbookView xWindow="0" yWindow="0" windowWidth="27735" windowHeight="12270"/>
  </bookViews>
  <sheets>
    <sheet name="Arkusz1" sheetId="1" r:id="rId1"/>
  </sheets>
  <definedNames>
    <definedName name="_xlnm.Print_Area" localSheetId="0">Arkusz1!$A$2:$I$61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H59" i="1"/>
  <c r="J59" i="1" s="1"/>
  <c r="H58" i="1"/>
  <c r="J58" i="1" s="1"/>
  <c r="G57" i="1"/>
  <c r="H57" i="1"/>
  <c r="J57" i="1" s="1"/>
  <c r="H49" i="1"/>
  <c r="J49" i="1" s="1"/>
  <c r="G49" i="1"/>
  <c r="H48" i="1"/>
  <c r="J48" i="1" s="1"/>
  <c r="G48" i="1"/>
  <c r="H47" i="1"/>
  <c r="J47" i="1" s="1"/>
  <c r="G47" i="1"/>
  <c r="H42" i="1" l="1"/>
  <c r="J42" i="1" s="1"/>
  <c r="G42" i="1"/>
  <c r="H52" i="1"/>
  <c r="J52" i="1" s="1"/>
  <c r="G52" i="1"/>
  <c r="H25" i="1"/>
  <c r="J25" i="1" s="1"/>
  <c r="G25" i="1"/>
  <c r="H12" i="1"/>
  <c r="J12" i="1" s="1"/>
  <c r="G12" i="1"/>
  <c r="H6" i="1"/>
  <c r="J6" i="1" s="1"/>
  <c r="G6" i="1"/>
  <c r="H5" i="1"/>
  <c r="J5" i="1" s="1"/>
  <c r="G5" i="1"/>
  <c r="H38" i="1"/>
  <c r="J38" i="1" s="1"/>
  <c r="G38" i="1"/>
  <c r="H18" i="1"/>
  <c r="J18" i="1" s="1"/>
  <c r="G18" i="1"/>
  <c r="H28" i="1"/>
  <c r="J28" i="1" s="1"/>
  <c r="G28" i="1"/>
  <c r="H19" i="1"/>
  <c r="J19" i="1" s="1"/>
  <c r="G19" i="1"/>
  <c r="H13" i="1"/>
  <c r="J13" i="1" s="1"/>
  <c r="G13" i="1"/>
  <c r="H11" i="1"/>
  <c r="J11" i="1" s="1"/>
  <c r="G11" i="1"/>
  <c r="H10" i="1"/>
  <c r="J10" i="1" s="1"/>
  <c r="G10" i="1"/>
  <c r="H43" i="1"/>
  <c r="J43" i="1" s="1"/>
  <c r="G43" i="1"/>
  <c r="H37" i="1"/>
  <c r="J37" i="1" s="1"/>
  <c r="G37" i="1"/>
  <c r="H34" i="1"/>
  <c r="J34" i="1" s="1"/>
  <c r="G34" i="1"/>
  <c r="H23" i="1"/>
  <c r="J23" i="1" s="1"/>
  <c r="G23" i="1"/>
  <c r="H8" i="1"/>
  <c r="J8" i="1" s="1"/>
  <c r="G8" i="1"/>
  <c r="H27" i="1"/>
  <c r="J27" i="1" s="1"/>
  <c r="G27" i="1"/>
  <c r="H41" i="1"/>
  <c r="J41" i="1" s="1"/>
  <c r="G41" i="1"/>
  <c r="H7" i="1"/>
  <c r="J7" i="1" s="1"/>
  <c r="G7" i="1"/>
  <c r="H54" i="1"/>
  <c r="J54" i="1" s="1"/>
  <c r="G54" i="1"/>
  <c r="H56" i="1"/>
  <c r="J56" i="1" s="1"/>
  <c r="G56" i="1"/>
  <c r="H36" i="1"/>
  <c r="J36" i="1" s="1"/>
  <c r="G36" i="1"/>
  <c r="H29" i="1"/>
  <c r="J29" i="1" s="1"/>
  <c r="G29" i="1"/>
  <c r="H44" i="1"/>
  <c r="J44" i="1" s="1"/>
  <c r="G44" i="1"/>
  <c r="H60" i="1"/>
  <c r="J60" i="1" s="1"/>
  <c r="G60" i="1"/>
  <c r="H50" i="1"/>
  <c r="J50" i="1" s="1"/>
  <c r="G50" i="1"/>
  <c r="H53" i="1"/>
  <c r="J53" i="1" s="1"/>
  <c r="G53" i="1"/>
  <c r="H51" i="1"/>
  <c r="J51" i="1" s="1"/>
  <c r="G51" i="1"/>
  <c r="H14" i="1"/>
  <c r="J14" i="1" s="1"/>
  <c r="G14" i="1"/>
  <c r="H40" i="1"/>
  <c r="J40" i="1" s="1"/>
  <c r="G40" i="1"/>
  <c r="H39" i="1"/>
  <c r="J39" i="1" s="1"/>
  <c r="G39" i="1"/>
  <c r="H9" i="1"/>
  <c r="J9" i="1" s="1"/>
  <c r="G9" i="1"/>
  <c r="H33" i="1"/>
  <c r="J33" i="1" s="1"/>
  <c r="G33" i="1"/>
  <c r="H35" i="1"/>
  <c r="J35" i="1" s="1"/>
  <c r="G35" i="1"/>
  <c r="H15" i="1"/>
  <c r="J15" i="1" s="1"/>
  <c r="G15" i="1"/>
  <c r="H24" i="1"/>
  <c r="J24" i="1" s="1"/>
  <c r="G24" i="1"/>
  <c r="H46" i="1"/>
  <c r="J46" i="1" s="1"/>
  <c r="G46" i="1"/>
  <c r="H45" i="1"/>
  <c r="J45" i="1" s="1"/>
  <c r="G45" i="1"/>
  <c r="H16" i="1"/>
  <c r="J16" i="1" s="1"/>
  <c r="G16" i="1"/>
  <c r="H32" i="1"/>
  <c r="J32" i="1" s="1"/>
  <c r="G32" i="1"/>
  <c r="H21" i="1"/>
  <c r="J21" i="1" s="1"/>
  <c r="G21" i="1"/>
  <c r="H30" i="1"/>
  <c r="J30" i="1" s="1"/>
  <c r="G30" i="1"/>
  <c r="H20" i="1"/>
  <c r="J20" i="1" s="1"/>
  <c r="G20" i="1"/>
  <c r="H55" i="1"/>
  <c r="J55" i="1" s="1"/>
  <c r="G55" i="1"/>
  <c r="H31" i="1"/>
  <c r="J31" i="1" s="1"/>
  <c r="G31" i="1"/>
  <c r="H17" i="1"/>
  <c r="J17" i="1" s="1"/>
  <c r="G17" i="1"/>
  <c r="H26" i="1"/>
  <c r="J26" i="1" s="1"/>
  <c r="G26" i="1"/>
  <c r="H22" i="1"/>
  <c r="J22" i="1" s="1"/>
  <c r="G22" i="1"/>
</calcChain>
</file>

<file path=xl/sharedStrings.xml><?xml version="1.0" encoding="utf-8"?>
<sst xmlns="http://schemas.openxmlformats.org/spreadsheetml/2006/main" count="124" uniqueCount="76">
  <si>
    <t>Lp.</t>
  </si>
  <si>
    <t>Nazwa asortymentu</t>
  </si>
  <si>
    <t>Jm.</t>
  </si>
  <si>
    <t>Ilość</t>
  </si>
  <si>
    <t>Jednostkowa cena netto</t>
  </si>
  <si>
    <t>Jednostkowa cena brutto</t>
  </si>
  <si>
    <t>Oferowana wartość netto
4*5</t>
  </si>
  <si>
    <t>Vat</t>
  </si>
  <si>
    <t>Oferowana wartość brutto
7+8</t>
  </si>
  <si>
    <t>szt.</t>
  </si>
  <si>
    <t>Mydło antybakteryne, op 5 L, o zapachu: Ocean Fresh, flower,  Milk&amp;Coconut, Lemon&amp;Green Tea, ph ok 6,0, gęstość ok 1,0 g/cm3</t>
  </si>
  <si>
    <t>szt</t>
  </si>
  <si>
    <t>Proszek  do szorowania 500g
Proszek do szorowania 0,5 kg.  Doskonale czyści i usuwa zabrudzenia, zawartość aktywnego tlenu i mikrogranulek zwiększa skuteczność działania, przyjemny, świeży, naturalny zapach. Produkt w opakowaniu z zamknieciem umożliwiającym dozowanie; pH od 9 do 11,5; różne zapachy do wyboru. Proszek zawierający w swoim składzie między innymi: alkilobenzenosulfonian sodu, węglan sodu;</t>
  </si>
  <si>
    <t>Odświeżacz powietrza,  op 300 ml</t>
  </si>
  <si>
    <t>Profesjonalny kwaśny środek do mycia sanitariatów, bardzo dobrze radzi sobie z zabrudzeniami typowymi dla pomieszczeń sanitarnych (osady urynowe, kamień wodny, osady i resztki mydła). Może być stosowany na powierzchniach odpornych na kwasy tj: umywalki, bidety, pisuary, kafelki, muszle klozetowe, op 5L</t>
  </si>
  <si>
    <t>Papier toaletowy ,   dł min 100m, 1 warstwa,  szary, op 12 sztuk</t>
  </si>
  <si>
    <t>op.</t>
  </si>
  <si>
    <t>Recznik składany w ZZ zielony, 1 warstwa,  op 4000 sztuk</t>
  </si>
  <si>
    <t>rolka</t>
  </si>
  <si>
    <t>Worki na odpady 35L LDPE w rolce 15szt</t>
  </si>
  <si>
    <t>op</t>
  </si>
  <si>
    <t>Ręcznik w roli Maxi dł. 80m, celuloza, 2 warstwy, op 6 sztuk</t>
  </si>
  <si>
    <t>Koncentrat do mycia i dezynfekcji dopuszczony do przemysłu spożywczago, op 5L</t>
  </si>
  <si>
    <t>Zmywak max op.5szt</t>
  </si>
  <si>
    <t>Żel do dezynfekcji rąk op 500ml z pompką</t>
  </si>
  <si>
    <t>Preparat jest ciekłym produktem biobójczym, grzybobójczym, wirusobójczym i bójczym wobec prątków gruźlicy. W swoim składzie posiada mieszaninę alkoholi i substancję aktywną, która wspomaga biobójcze właściwości alkoholi.  Przeznaczony jest do szybkiej dezynfekcji powierzchni odpornych na wodę i alkohol w gospodarstwach domowych, jednostkach służby zdrowia, domach opieki oraz innych placówkach użyteczności publicznej. Przeznaczony do powierzchni zarówno mających jak i niemających bezpośredniego kontaktu z żywnością. Można stosować na wszelkie powierzchnie podłogowe i ponad podłogowe (lady, stoły itp.) oraz urządzenia (krajalnice, bemary, komory chłodnicze itp.), do utrzymania czystości mikrobiologicznej w systemach HACCP. Produktu nie należy stosować do mycia i dezynfekcji wyrobów medycznych w obszarze związanym bezpośrednio z działalnością kliniczną.  Nie zawiera aldehydów i fenolu, dzięki czemu nie odbarwia dezynfekowanych powierzchni.. pełny efekt biobójczy (bakterie + grzyby + prątki + wirusy.      Wygląd: niskolepki bezbarwny płyn, Wygląd: niskolepki bezbarwny płyn
Zapach: charakterystyczny
Gęstość w 20°C [g/cm³]: 0,872
pH: 11 -12, opakowanie 750 ml ze spryskiwaczem</t>
  </si>
  <si>
    <t>Szt.</t>
  </si>
  <si>
    <t>Żel do czyszczenia toalety 750 ml, o zapachu Pine,  floral Fantazy, Mint, Marine.</t>
  </si>
  <si>
    <t>Środek do mycia i pielęgnacji powierzchni w sanitariatach. Delikatny dla czyszczonych materiałów, zapachowy środek do codziennego mycia i pielęgnacji powierzchni w sanitariatach. Produkt czyści i usuwa pozostałości wapienne, brud i tłuszcz na wszystkich powierzchniach wodo- i kwasoodpornych. Do mycia kabin prysznicowych, płytek, umywalek, armatury, wanien, urządzeń ceramicznych. Nie stosować na powierzchniach z marmuru, cynku, betonu, kamienia naturalnego. Butelka 1 l ze spryskiwaczem pianotwórczym. Dozowanie: Produkt spryskać na powierzchnie, odczekać do zadziałania, przetrzeć lub spłukać wodą. pH 3. Składniki zgodnie z rozporządzeniem o detergentach 648/2004/WE: niejonowe środki powierzchniowo czynne (&lt; 5%), kompozycje zapachowe, kwas 2-hydroksy-1,2,3-propanotrikarboksylowy, hydrat (1:1). barwa - bezbarwny, zapach charakterystyczny słodki , op 1L</t>
  </si>
  <si>
    <t>Preparat do dezynfekcji rąk i powierzchni op 5L, barwa biała</t>
  </si>
  <si>
    <t>Miotełka do kurzu</t>
  </si>
  <si>
    <t>Miotła 30 cm plastikowa</t>
  </si>
  <si>
    <t>Preparat do pielęgnacji mebli op 250 ml</t>
  </si>
  <si>
    <t>Mydło białe   op 5L, skład :Aqua, Sodium Laureth Sulfate, Sodium Chloride, Cocamide DEA, Glycerin, Glycol Distearate, Cocamide MEA,
Laureth-10, Parfum, Tetrasodium EDTA, 2-bromo-2-nitropropane-1,3-diol, Citric Acid</t>
  </si>
  <si>
    <t>Dozownik do mydła 1L eco</t>
  </si>
  <si>
    <t>Płyn do tłuszczu 5 l Nisko pieniący alkaliczny środek do stosowania w przemyśle spożywczym, w kuchniach i gastronomii. Rozpuszcza silne zabrudzenia olejowo-tłuszczowe i białkowe. Delikatny dla czyszczonej powierzchni, odpowiedni do mycia maszynowego i ręcznego.</t>
  </si>
  <si>
    <t>Środek udrażniający  w granulkach do rur  z aktywatorem aluminiowym 800 g</t>
  </si>
  <si>
    <t>suma</t>
  </si>
  <si>
    <t xml:space="preserve">    szt.</t>
  </si>
  <si>
    <t>Worki na odpady 120L LDPE w rolce 10szt.</t>
  </si>
  <si>
    <t xml:space="preserve">   szt.</t>
  </si>
  <si>
    <t>Proponowana nazwa i marka produktu</t>
  </si>
  <si>
    <t>Worki na odpady czarne 60L  LDPE w rolce 10</t>
  </si>
  <si>
    <t>Worki na odpady 60 l żółte rolka 10 szt</t>
  </si>
  <si>
    <t>Worki na odpady 60 l zielone rolka 10 szt</t>
  </si>
  <si>
    <t>Worki na odpady 60 l niebieskie rolka 10 szt</t>
  </si>
  <si>
    <t>Tabela asortyment ZSM nr 2</t>
  </si>
  <si>
    <t>Płyn do szyb 5L
Produkt przeznaczony do czyszczenia wysokopołyskowych powierzchni, takich jak szkło, lustra, glazura. Idealnie nadaje się także do czyszczenia mebli na wysoki połysk. nie pozostawia smug usuwa uciążliwy tłuszcz i brud usuwa ślady po palcach usuwa ślady po kroplach deszczu.                                                                                                              Wygląd: klarowna, niskolepna, niebieska ciecz
Zapach: charakterystyczny dla użytej kompozycji
Gęstość w 20°C [g/cm³]:oko³o 1,0
pH: 5-7, opakowanie 5L</t>
  </si>
  <si>
    <t>Skoncentrowany produkt myjąco-dezynfekujący na bazie chloru, przeznaczony do mycia pomieszczeń sanitarnych, może być stosowany do codziennego czyszczenia i dezynfekcji pomieszczeń sanitarnych, pojemników na śmieci itp. Na bazie aktywnego chloru o przyjemnym zapachu, op 5L , dozowanie 1-5%, dezynfekcja 6%</t>
  </si>
  <si>
    <t>Higieniczny, wysokiej jakości ręcznik papierowy, dobrze suszący, używany jest w połączeniu z dozownikiem  Inclusive System,  dł.                  Rolki 160m, średnica rolki 19 cm, wysokośc rolki 209 mm gramatura 2x24g/m2g,  op. 6 sztuk, gdy używany jest w połączeniu z dozownikiem  Inclusive System, ilość listków z jednej rolki to 715</t>
  </si>
  <si>
    <t>Aerozol przeciw kurzowi - antystatyczny środek do pielęgnacji mebli biurowych typu biurka, szafy, pomocniki itp. – opakowanie minimum 250 ml. gęstość względna (20oc) 0,99-1,01 g/cm3pH 8,50 – 9,50</t>
  </si>
  <si>
    <t>Mleczko do czyszczenia poj. 780g. z mikrogranulkami. Usuwa najbardziej oporne zabrudzenia (takie jak przypalony tłuszcz, kamień i rdzę), nadaje połysk, nie rysuje czyszczonych powierzchni, zapewnia ochronę czyszczonej powierzchni, pozostawia œwieży zapach. Zawiera: Calcium carbonate 10-15%, Mineral Salts 10-15%, benzenosulfonian sodu 5-7%, wêglan sodu 1-5%, mieszaninę alkoholi C 12-15 oksyetylenowanych 5EO 0,25-2,5%, pH 11.</t>
  </si>
  <si>
    <t>Kij drewniany 120 cm</t>
  </si>
  <si>
    <t>Miotła domowa plastikowa dł. 30 cm  gwintowana</t>
  </si>
  <si>
    <t>Miotła z kijem i szufelka Leniuszek</t>
  </si>
  <si>
    <t>Mop płaski 50 cm bawełna cliper</t>
  </si>
  <si>
    <t>Odswieżacz w żelu 150 g</t>
  </si>
  <si>
    <t>Rękawice jednorazowe , bezpudrowe op 100 szt, niebieskie</t>
  </si>
  <si>
    <t>Ścierka domowa, opakowanie 3 sztuki</t>
  </si>
  <si>
    <t>Szczotka do wc</t>
  </si>
  <si>
    <t>Szczotka szrober plastikowa  gwintowana</t>
  </si>
  <si>
    <t>Ścierka z mikrofibry 40x40</t>
  </si>
  <si>
    <t>Ścierka z mikrofibry do szyb 35x 35 cm  jasno niebieska</t>
  </si>
  <si>
    <t>Uchwyt mopa płaskiego cliper 50 cm</t>
  </si>
  <si>
    <t>Żel do czyszczenia toalet 750ml. Aktywny preparat
o zapachu morskim który, skutecznie  usuwa i czyści osady kamienia i rdzy oraz inne zabrudzenia, gwarantuje higieniczną czystość i długotrwałą świeżość .</t>
  </si>
  <si>
    <t>Płyn  do mycia naczyń 5 L – środek posiadający właściwosci myjace zarówno w ciepłej jak i w zimnej wodzie, usuwajacy tłuszcz, produkt przebadany dermatologicznie
Pojemność minimum 1 l,
 skutecznie usuwajacy tłuszcz i inne zabrudzenia, pozostawiający naczynia lśniące i bez zacieków, delikatny dla skóry rąk, przyjazny dla œrodowiska, ulegający biodegradacji, zagęszczony,, o przyjemnym zapachu, wartość pH min. 5,5%,  bardzo wydajny - stosowany w rozcieńczeniu 1 łyżeczka na 5 I wody, wartość pH dla 1% roztworu 5,3-5,9 zawart. subst. aktywnych 15%, zapach, mięty, cytryny
w skłdzie Alkohol, C12-14, etoksylowany , siarczan, sole sodowe &lt;2,5 EO⁽ 8-10%, Kokamidopropylobetaina⁽ 1-&lt;3%
Gêstość 20 ºC: 1025 kg/m³
Lepkość dynamiczna 20 ºC: 1000 - 1800 cP pH: 5,3 - 5,9
posiada atest lub certyfikat.</t>
  </si>
  <si>
    <t>Płyn do mycia naczyń 1l</t>
  </si>
  <si>
    <t>Mop - paski rozmiar L z gwintem</t>
  </si>
  <si>
    <t>Zagęszczony płyn czyszczący 1000 ml i dezynfekujący powierzchnie, usuwający bakterie, wirusy i grzyby Pojemność opakowania 1250ml ml. (+/- 10%), Zagęszczony płyn czyszcząco-dezynfekujący do czyszczenia i dezynfekcji urządzeń i pomieszczeń sanitarnych. Skutecznie dezynfekuje, zabijając wszelkie gatunki bakterii, wirusów i grzybów. Dzięki wysokiej gęstoœci oraz zawartoœci molekuł higieny przylega do powierzchni toalety na dłuzej, aby nawet po spłukaniu zabijać bakterie. Chloran sodu 1- 5 %. Wodorotlenek sodu 0,5 - 2 %. Gêstoœæ (w 20 °C) 1.077 g/cm3. Lepkość dynamiczna: 430 mPa.s. Wartość pH &gt;13.</t>
  </si>
  <si>
    <t xml:space="preserve">Zasadowy preparat przeznaczony do mycia powierzchni silnie zabrudzonych, zarówno podłogowych( np. terakota) jak i innych ( np. metalowe części maszyn , cysterny,  zbiorniki ze stali  nierdzewnej , szklarnie ogrodnicze) oraz do prania i czyszczenia silnie zabrudzonej  odzieży roboczej i tapicerki samochodowej , skuteczni usuwa tłuszcze, smary, sadze.  Dopuszczony do utrzymania higieny w zakładach gastronomicznych i przemysłu spożywczego , środek wysokopieniący o przyjemnym świeżym zapachu. Wartość ph ok 12,5 pojemność 5L,  dozowanie 1: 2000. Skład : Alkohol C9-11 etoksylowany, propan 2-ol,  metakrzemian sodu pięciowodny, (2-metoksymetyloetoksy) propanol, wersenian  czterosodowy  </t>
  </si>
  <si>
    <t xml:space="preserve">Uniwersalny płyn czyszczący do płytek. unikalną, aktywowaną powietrzem świeżością, pozostawia swój kwiatowy zapach na dłużej niż 24 godziny Czyści dogłębnie pozostawiając lśniące powierzchnie, bez spłukiwania. Neutralne pH - chroni delikatne powierzchnie 5L . Posiada w składzie mydło. Zawiera kwas benzenosulfonowy, mono-C10-13-alkilo pochodne, sól sodowa 0,5-1%. Dostępny w min. 5 różnych zapachach w tym  Floral fiesta , konwalia </t>
  </si>
  <si>
    <t>Silnie skoncentrowany, zapachowy środek myjący. Czyści bez smug, jest delikatny dla powierzchni, podnosi połysk. Do wszystkich powierzchni odpornych na działanie wody, na przykład: lakierowanych mebli, lamperii, okien i ram okiennych, drzwi, kafelek, kuchenek, zlewów, wanien, armatury itp.. Szybko schnie i nie pozostawia smug ani zacieków. Produkt bezpieczny i wydajny, idealny do zastosowań w miejscach użyteczności publicznej, urzędach, szkołach itp.: wszędzie tam gdzie wymagane jest użycie ekonomicznego, skutecznego środka do codziennego mycia dużych powierzchni. Dozowanie: 20-40 ml na 10l wody. pH 7-8. Składniki zgodnie z rozporządzeniem o detergentach 648/2004/WE: anionowe środki powierzchniowo czynne (&lt; 5%), niejonowe środki 
powierzchniowo czynne (&lt; 5%), kompozycje zapachowe [LIMONENE], pojemnośc 10 L, barwa - turkusowa, zapach - pomaranczowy</t>
  </si>
  <si>
    <t>Środek do codziennego mycia wszystkich powierzchni w sanitariatach. Wysokoskoncentrowany środek do codziennego mycia powierzchni w sanitariatach, na bazie kwasu sulfamidowego. Z łatwością rozpuszcza i usuwa osady wapienne, tłuste zabrudzenia, osad z mydła, kamień wodny i moczowy, ślady rdzy ze wszystkich zmywalnych, odpornych na działanie kwasów powierzchni. Przywraca połysk czyszczonym powierzchniom, pozostawiając świeży zapach. Produkt bezpieczny dla czyszczonych powierzchni, wpisany na niemiecką listę RK (zbadany wpływ produktu na płytki ceramiczne). Produkt bezpieczny dla powierzchni z aluminium, chromu, stali nierdzewnej, kwasoodpornej emalii. Dozowanie: 20-50 ml/10 l. Produkt nanieść na powierzchnię, pozostawić na krótko do zadziałania, spłukać wodą. Fugi - przed użyciem środka - zwilżyć wodą. Nie stosować na wrażliwych na działanie kwasów powierzchniach np.: marmur, jura, trawertyn, cynk. pH&lt;2. Składniki zgodnie z rozporządzeniem o detergentach 648/2004/WE: niejonowe środki powierzchniowo czynne (&lt; 5%),kwas sulfamidowy, kompozycje zapachowe., opakowaniee 10 L, barwa czerwona</t>
  </si>
  <si>
    <t>Wysokiej jakości mleczko czyszczące, o dużej zawartości naturalnych związków odtłuszczających i ściernych.Produkt rozpuszcza tłuszcz i przypalenia z powierzchni odpornych na szorowanie. Nadaje się do stali nierdzewnej, emalii, ceramiki, plastiku. Wartość pH: 8-9, POJEMNOŚĆ: 1 L butelka, w składzie : kwasy sulfonowe, C14-17-sec-alkany, sole sodowe, alkohole tłuszczowe (C10), alkoksylowane</t>
  </si>
  <si>
    <t>Efektywne usuwanie plam i brudu - nawet mocne zabrudzenia nie są dla niego problemem. ✅ Formuła nie pozostawiająca smug - gwarantuje czystość bez nieestetycznych śladów. ✅ Szybko schnący skład - sprzątanie bez długiego oczekiwania. ✅ Ekonomia i wydajność - 5-litrowy kanister zapewnia długotrwałe użytkowanie. dostępne zapachy : Cytrynowy ogród , kwiatowa łąka, Orange soda, Kwiat magnolii</t>
  </si>
  <si>
    <t>Żel do czyszczenia łazienek, sanitariatów i wc
Dzięki konsystencji żelu długo utrzymuje się na czyszczonej powierzchni 750 ml  pH 3.0
Preparat jest przeznaczony do czyszczenia muszli wc i pisuarów oraz innych urządzeń sanitarnych wykonanych z ceramiki.
Dzieki konsystencji żelu długo utrzymuje się na czyszczonych powierzchniach.
Własciwosci:
Idealna kompozycja kwasów, powoduje samoczynne usuwanie zabrudzeń występujących w muszlach wc i pisuarach.
Zapobiega osadzaniu się kamienia, rdzy, osadów z moczu i innych pochodzenia organicznego.
Posiada właściwości dezodorujące, pozostawia na czyszczonych powierzchniach długotrwały przyjemny zapach.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</si>
</sst>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quot; &quot;[$zł-415];[Red]&quot;-&quot;#,##0.00&quot; &quot;[$zł-415]"/>
    <numFmt numFmtId="165" formatCode="[$-415]General"/>
    <numFmt numFmtId="166" formatCode="#,##0.00&quot; &quot;[$zł];[Red]&quot;-&quot;#,##0.00&quot; &quot;[$zł]"/>
    <numFmt numFmtId="167" formatCode="&quot; &quot;#,##0.00&quot; &quot;;&quot;-&quot;#,##0.00&quot; &quot;;&quot; -&quot;00&quot; &quot;;@&quot; &quot;"/>
    <numFmt numFmtId="168" formatCode="&quot; &quot;#,##0.00&quot; &quot;;&quot;-&quot;#,##0.00&quot; &quot;;&quot; -&quot;#&quot; &quot;;@&quot; &quot;"/>
  </numFmts>
  <fonts count="15">
    <font>
      <sz val="11"/>
      <color rgb="FF000000"/>
      <name val="Arial12"/>
      <charset val="238"/>
    </font>
    <font>
      <sz val="11"/>
      <color rgb="FF000000"/>
      <name val="Arial12"/>
      <charset val="238"/>
    </font>
    <font>
      <sz val="11"/>
      <color rgb="FF000000"/>
      <name val="Calibri"/>
      <family val="2"/>
      <charset val="238"/>
    </font>
    <font>
      <b/>
      <i/>
      <sz val="16"/>
      <color rgb="FF000000"/>
      <name val="Arial12"/>
      <charset val="238"/>
    </font>
    <font>
      <b/>
      <i/>
      <sz val="16"/>
      <color rgb="FF000000"/>
      <name val="Arial11"/>
      <charset val="238"/>
    </font>
    <font>
      <sz val="11"/>
      <color rgb="FF000000"/>
      <name val="Arial11"/>
      <charset val="238"/>
    </font>
    <font>
      <b/>
      <i/>
      <u/>
      <sz val="11"/>
      <color rgb="FF000000"/>
      <name val="Arial12"/>
      <charset val="238"/>
    </font>
    <font>
      <b/>
      <i/>
      <u/>
      <sz val="11"/>
      <color rgb="FF000000"/>
      <name val="Arial11"/>
      <charset val="238"/>
    </font>
    <font>
      <sz val="11"/>
      <color rgb="FF000000"/>
      <name val="Candara"/>
      <family val="2"/>
      <charset val="238"/>
    </font>
    <font>
      <b/>
      <sz val="11"/>
      <color rgb="FF000000"/>
      <name val="Candara"/>
      <family val="2"/>
      <charset val="238"/>
    </font>
    <font>
      <sz val="11"/>
      <color rgb="FF000000"/>
      <name val="Arial"/>
      <family val="2"/>
      <charset val="238"/>
    </font>
    <font>
      <sz val="12"/>
      <name val="Arial"/>
      <family val="2"/>
      <charset val="238"/>
    </font>
    <font>
      <b/>
      <sz val="11"/>
      <color rgb="FF000000"/>
      <name val="Arial"/>
      <family val="2"/>
      <charset val="238"/>
    </font>
    <font>
      <sz val="11"/>
      <color rgb="FF212529"/>
      <name val="Arial"/>
      <family val="2"/>
      <charset val="238"/>
    </font>
    <font>
      <sz val="11"/>
      <color rgb="FF202124"/>
      <name val="Arial"/>
      <family val="2"/>
      <charset val="238"/>
    </font>
  </fonts>
  <fills count="5">
    <fill>
      <patternFill patternType="none"/>
    </fill>
    <fill>
      <patternFill patternType="gray125"/>
    </fill>
    <fill>
      <patternFill patternType="solid">
        <fgColor rgb="FFFFFFFF"/>
        <bgColor rgb="FFFFFFFF"/>
      </patternFill>
    </fill>
    <fill>
      <patternFill patternType="solid">
        <fgColor theme="0"/>
        <bgColor rgb="FFDDEBF7"/>
      </patternFill>
    </fill>
    <fill>
      <patternFill patternType="solid">
        <fgColor theme="0"/>
        <bgColor rgb="FFFFFFFF"/>
      </patternFill>
    </fill>
  </fills>
  <borders count="18">
    <border>
      <left/>
      <right/>
      <top/>
      <bottom/>
      <diagonal/>
    </border>
    <border>
      <left style="thin">
        <color rgb="FF00000A"/>
      </left>
      <right style="thin">
        <color rgb="FF00000A"/>
      </right>
      <top style="thin">
        <color rgb="FF00000A"/>
      </top>
      <bottom style="thin">
        <color rgb="FF00000A"/>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A"/>
      </left>
      <right style="thin">
        <color rgb="FF00000A"/>
      </right>
      <top style="thin">
        <color rgb="FF00000A"/>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A"/>
      </left>
      <right/>
      <top style="thin">
        <color rgb="FF00000A"/>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14">
    <xf numFmtId="0" fontId="0" fillId="0" borderId="0"/>
    <xf numFmtId="167" fontId="1" fillId="0" borderId="0" applyFont="0" applyBorder="0" applyProtection="0"/>
    <xf numFmtId="168" fontId="2" fillId="0" borderId="0" applyBorder="0" applyProtection="0"/>
    <xf numFmtId="165" fontId="2" fillId="0" borderId="0" applyBorder="0" applyProtection="0"/>
    <xf numFmtId="0" fontId="3" fillId="0" borderId="0" applyNumberFormat="0" applyBorder="0" applyProtection="0">
      <alignment horizontal="center"/>
    </xf>
    <xf numFmtId="0" fontId="4"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alignment horizontal="center" textRotation="90"/>
    </xf>
    <xf numFmtId="0" fontId="2" fillId="0" borderId="0" applyNumberFormat="0" applyBorder="0" applyProtection="0"/>
    <xf numFmtId="0" fontId="5" fillId="0" borderId="0" applyNumberFormat="0" applyBorder="0" applyProtection="0"/>
    <xf numFmtId="0" fontId="6" fillId="0" borderId="0" applyNumberFormat="0" applyBorder="0" applyProtection="0"/>
    <xf numFmtId="0" fontId="7" fillId="0" borderId="0" applyNumberFormat="0" applyBorder="0" applyProtection="0"/>
    <xf numFmtId="164" fontId="6" fillId="0" borderId="0" applyBorder="0" applyProtection="0"/>
    <xf numFmtId="0" fontId="7" fillId="0" borderId="0" applyNumberFormat="0" applyBorder="0" applyProtection="0"/>
  </cellStyleXfs>
  <cellXfs count="70">
    <xf numFmtId="0" fontId="0" fillId="0" borderId="0" xfId="0"/>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xf numFmtId="0" fontId="9" fillId="0" borderId="0" xfId="0" applyFont="1" applyAlignment="1">
      <alignment vertical="center" wrapText="1"/>
    </xf>
    <xf numFmtId="0" fontId="11" fillId="0" borderId="16" xfId="0" applyFont="1" applyBorder="1" applyAlignment="1">
      <alignment horizontal="left" vertical="center" wrapText="1" indent="1"/>
    </xf>
    <xf numFmtId="0" fontId="10" fillId="0" borderId="2" xfId="0" applyFont="1" applyBorder="1" applyAlignment="1">
      <alignment horizontal="left" vertical="center" wrapText="1"/>
    </xf>
    <xf numFmtId="0" fontId="10" fillId="2" borderId="1" xfId="0" applyFont="1" applyFill="1" applyBorder="1" applyAlignment="1">
      <alignment vertical="center" wrapText="1"/>
    </xf>
    <xf numFmtId="165" fontId="10" fillId="0" borderId="2" xfId="3" applyFont="1" applyFill="1" applyBorder="1" applyAlignment="1">
      <alignment horizontal="left" vertical="center" wrapText="1"/>
    </xf>
    <xf numFmtId="0" fontId="10" fillId="0" borderId="2" xfId="9" applyFont="1" applyFill="1" applyBorder="1" applyAlignment="1">
      <alignment horizontal="left" vertical="center" wrapText="1"/>
    </xf>
    <xf numFmtId="0" fontId="10" fillId="0" borderId="2" xfId="8" applyFont="1" applyFill="1" applyBorder="1" applyAlignment="1">
      <alignment horizontal="left" vertical="center" wrapText="1"/>
    </xf>
    <xf numFmtId="0" fontId="10" fillId="0" borderId="2" xfId="0" applyFont="1" applyBorder="1" applyAlignment="1">
      <alignment vertical="center" wrapText="1"/>
    </xf>
    <xf numFmtId="165" fontId="10" fillId="0" borderId="6" xfId="3"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vertical="center" wrapText="1"/>
    </xf>
    <xf numFmtId="164" fontId="10" fillId="2" borderId="1" xfId="0" applyNumberFormat="1" applyFont="1" applyFill="1" applyBorder="1" applyAlignment="1">
      <alignment horizontal="center" vertical="center" wrapText="1"/>
    </xf>
    <xf numFmtId="0" fontId="10" fillId="3" borderId="2" xfId="0" applyFont="1" applyFill="1" applyBorder="1" applyAlignment="1">
      <alignment vertical="center" wrapText="1"/>
    </xf>
    <xf numFmtId="164" fontId="10" fillId="0" borderId="1" xfId="0" applyNumberFormat="1" applyFont="1" applyBorder="1" applyAlignment="1">
      <alignment horizontal="center" vertical="center" wrapText="1"/>
    </xf>
    <xf numFmtId="0" fontId="10" fillId="0" borderId="1" xfId="9" applyFont="1" applyFill="1" applyBorder="1" applyAlignment="1">
      <alignment horizontal="left" vertical="center" wrapText="1"/>
    </xf>
    <xf numFmtId="0" fontId="10" fillId="0" borderId="0" xfId="9" applyFont="1" applyFill="1" applyBorder="1" applyAlignment="1">
      <alignment horizontal="left" vertical="center" wrapText="1"/>
    </xf>
    <xf numFmtId="165" fontId="10" fillId="0" borderId="1" xfId="3" applyFont="1" applyFill="1" applyBorder="1" applyAlignment="1">
      <alignment horizontal="left" vertical="center" wrapText="1"/>
    </xf>
    <xf numFmtId="164" fontId="10" fillId="4"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13" fillId="0" borderId="1" xfId="0" applyFont="1" applyBorder="1" applyAlignment="1">
      <alignment horizontal="left" vertical="center" wrapText="1"/>
    </xf>
    <xf numFmtId="0" fontId="10" fillId="2" borderId="2" xfId="0" applyFont="1" applyFill="1" applyBorder="1" applyAlignment="1">
      <alignment vertical="center" wrapText="1"/>
    </xf>
    <xf numFmtId="0" fontId="10" fillId="0" borderId="2" xfId="0" applyFont="1" applyBorder="1" applyAlignment="1">
      <alignment horizontal="center" vertical="center" wrapText="1"/>
    </xf>
    <xf numFmtId="164" fontId="10" fillId="0" borderId="4" xfId="0" applyNumberFormat="1" applyFont="1" applyBorder="1" applyAlignment="1">
      <alignment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166" fontId="10" fillId="0" borderId="5" xfId="0" applyNumberFormat="1" applyFont="1" applyBorder="1" applyAlignment="1">
      <alignment horizontal="center" vertical="center" wrapText="1"/>
    </xf>
    <xf numFmtId="164" fontId="10" fillId="0" borderId="6" xfId="0" applyNumberFormat="1" applyFont="1" applyBorder="1" applyAlignment="1">
      <alignment vertical="center" wrapText="1"/>
    </xf>
    <xf numFmtId="0" fontId="10" fillId="0" borderId="7" xfId="0" applyFont="1" applyBorder="1" applyAlignment="1">
      <alignment horizontal="center" vertical="center" wrapText="1"/>
    </xf>
    <xf numFmtId="164" fontId="10" fillId="0" borderId="2" xfId="0" applyNumberFormat="1" applyFont="1" applyBorder="1" applyAlignment="1">
      <alignment vertical="center" wrapText="1"/>
    </xf>
    <xf numFmtId="0" fontId="10" fillId="2" borderId="7" xfId="0"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164" fontId="10" fillId="0" borderId="2" xfId="0" applyNumberFormat="1" applyFont="1" applyBorder="1" applyAlignment="1">
      <alignment horizontal="center" vertical="center" wrapText="1"/>
    </xf>
    <xf numFmtId="0" fontId="10" fillId="2" borderId="6" xfId="0"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164" fontId="10" fillId="0" borderId="3" xfId="0" applyNumberFormat="1" applyFont="1" applyBorder="1" applyAlignment="1">
      <alignment vertical="center" wrapText="1"/>
    </xf>
    <xf numFmtId="0" fontId="10" fillId="0" borderId="3" xfId="0" applyFont="1" applyBorder="1" applyAlignment="1">
      <alignment horizontal="center" vertical="center" wrapText="1"/>
    </xf>
    <xf numFmtId="164" fontId="10" fillId="2" borderId="10"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10" fillId="2" borderId="11" xfId="0"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0" borderId="16" xfId="8" applyFont="1" applyBorder="1" applyAlignment="1">
      <alignment horizontal="left" vertical="top" wrapText="1"/>
    </xf>
    <xf numFmtId="0" fontId="10" fillId="2" borderId="17" xfId="0" applyFont="1" applyFill="1" applyBorder="1" applyAlignment="1">
      <alignment horizontal="center" vertical="center" wrapText="1"/>
    </xf>
    <xf numFmtId="0" fontId="10" fillId="0" borderId="0" xfId="8" applyFont="1" applyAlignment="1">
      <alignment horizontal="left" vertical="top" wrapText="1"/>
    </xf>
    <xf numFmtId="0" fontId="10" fillId="2" borderId="12" xfId="0" applyFont="1" applyFill="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14" xfId="0" applyFont="1" applyBorder="1" applyAlignment="1">
      <alignment vertical="center" wrapText="1"/>
    </xf>
    <xf numFmtId="167" fontId="10" fillId="0" borderId="2" xfId="1" applyFont="1" applyFill="1" applyBorder="1" applyAlignment="1">
      <alignment horizontal="left" vertical="center"/>
    </xf>
    <xf numFmtId="0" fontId="12" fillId="0" borderId="15" xfId="0" applyFont="1" applyBorder="1" applyAlignment="1">
      <alignment vertical="center" wrapText="1"/>
    </xf>
    <xf numFmtId="0" fontId="10" fillId="0" borderId="3" xfId="0" applyFont="1" applyBorder="1" applyAlignment="1">
      <alignment vertical="center" wrapText="1"/>
    </xf>
    <xf numFmtId="0" fontId="14" fillId="0" borderId="0" xfId="0" applyFont="1" applyAlignment="1">
      <alignment wrapText="1"/>
    </xf>
    <xf numFmtId="167" fontId="10" fillId="0" borderId="3" xfId="1" applyFont="1" applyBorder="1" applyAlignment="1">
      <alignment vertical="center"/>
    </xf>
  </cellXfs>
  <cellStyles count="14">
    <cellStyle name="Dziesiętny" xfId="1" builtinId="3" customBuiltin="1"/>
    <cellStyle name="Excel Built-in Comma" xfId="2"/>
    <cellStyle name="Excel Built-in Normal" xfId="3"/>
    <cellStyle name="Heading" xfId="4"/>
    <cellStyle name="Heading 2" xfId="5"/>
    <cellStyle name="Heading1" xfId="6"/>
    <cellStyle name="Heading1 2" xfId="7"/>
    <cellStyle name="Normalny" xfId="0" builtinId="0" customBuiltin="1"/>
    <cellStyle name="Normalny 2" xfId="8"/>
    <cellStyle name="Normalny 3" xfId="9"/>
    <cellStyle name="Result" xfId="10"/>
    <cellStyle name="Result 2" xfId="11"/>
    <cellStyle name="Result2" xfId="12"/>
    <cellStyle name="Result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1"/>
  <sheetViews>
    <sheetView tabSelected="1" topLeftCell="A4" zoomScale="90" zoomScaleNormal="90" workbookViewId="0">
      <selection activeCell="I5" sqref="I5"/>
    </sheetView>
  </sheetViews>
  <sheetFormatPr defaultRowHeight="15"/>
  <cols>
    <col min="1" max="1" width="5.25" style="3" customWidth="1"/>
    <col min="2" max="2" width="5.25" style="1" customWidth="1"/>
    <col min="3" max="3" width="57" style="2" customWidth="1"/>
    <col min="4" max="4" width="5.875" style="2" customWidth="1"/>
    <col min="5" max="5" width="9.125" style="1" customWidth="1"/>
    <col min="6" max="6" width="11.25" style="2" customWidth="1"/>
    <col min="7" max="7" width="12.125" style="2" customWidth="1"/>
    <col min="8" max="8" width="15.125" style="2" customWidth="1"/>
    <col min="9" max="9" width="6.25" style="2" customWidth="1"/>
    <col min="10" max="11" width="14.5" style="2" customWidth="1"/>
    <col min="12" max="1024" width="10.75" style="3" customWidth="1"/>
    <col min="1025" max="1025" width="9" style="3" customWidth="1"/>
    <col min="1026" max="16384" width="9" style="3"/>
  </cols>
  <sheetData>
    <row r="1" spans="2:11">
      <c r="C1" s="4" t="s">
        <v>46</v>
      </c>
    </row>
    <row r="3" spans="2:11" s="2" customFormat="1" ht="45">
      <c r="B3" s="13" t="s">
        <v>0</v>
      </c>
      <c r="C3" s="13" t="s">
        <v>1</v>
      </c>
      <c r="D3" s="13" t="s">
        <v>2</v>
      </c>
      <c r="E3" s="13" t="s">
        <v>3</v>
      </c>
      <c r="F3" s="13" t="s">
        <v>4</v>
      </c>
      <c r="G3" s="13" t="s">
        <v>5</v>
      </c>
      <c r="H3" s="13" t="s">
        <v>6</v>
      </c>
      <c r="I3" s="13" t="s">
        <v>7</v>
      </c>
      <c r="J3" s="13" t="s">
        <v>8</v>
      </c>
      <c r="K3" s="13" t="s">
        <v>41</v>
      </c>
    </row>
    <row r="4" spans="2:11">
      <c r="B4" s="14">
        <v>1</v>
      </c>
      <c r="C4" s="14">
        <v>2</v>
      </c>
      <c r="D4" s="14">
        <v>3</v>
      </c>
      <c r="E4" s="14">
        <v>4</v>
      </c>
      <c r="F4" s="14">
        <v>5</v>
      </c>
      <c r="G4" s="14">
        <v>6</v>
      </c>
      <c r="H4" s="14">
        <v>7</v>
      </c>
      <c r="I4" s="14">
        <v>8</v>
      </c>
      <c r="J4" s="14">
        <v>9</v>
      </c>
      <c r="K4" s="14">
        <v>10</v>
      </c>
    </row>
    <row r="5" spans="2:11" ht="53.25" customHeight="1">
      <c r="B5" s="14">
        <v>1</v>
      </c>
      <c r="C5" s="15" t="s">
        <v>50</v>
      </c>
      <c r="D5" s="16" t="s">
        <v>11</v>
      </c>
      <c r="E5" s="16">
        <v>20</v>
      </c>
      <c r="F5" s="17"/>
      <c r="G5" s="18">
        <f t="shared" ref="G5:G36" si="0">ROUND((F5*I5%+F5),2)</f>
        <v>0</v>
      </c>
      <c r="H5" s="18">
        <f t="shared" ref="H5:H36" si="1">ROUND((F5*E5),2)</f>
        <v>0</v>
      </c>
      <c r="I5" s="16"/>
      <c r="J5" s="18">
        <f>H5*I5%+H5</f>
        <v>0</v>
      </c>
      <c r="K5" s="19"/>
    </row>
    <row r="6" spans="2:11" ht="42" customHeight="1">
      <c r="B6" s="14">
        <v>2</v>
      </c>
      <c r="C6" s="15" t="s">
        <v>34</v>
      </c>
      <c r="D6" s="16" t="s">
        <v>11</v>
      </c>
      <c r="E6" s="16">
        <v>3</v>
      </c>
      <c r="F6" s="17"/>
      <c r="G6" s="18">
        <f t="shared" si="0"/>
        <v>0</v>
      </c>
      <c r="H6" s="18">
        <f t="shared" si="1"/>
        <v>0</v>
      </c>
      <c r="I6" s="16"/>
      <c r="J6" s="18">
        <f t="shared" ref="J6:J60" si="2">H6*I6%+H6</f>
        <v>0</v>
      </c>
      <c r="K6" s="18"/>
    </row>
    <row r="7" spans="2:11" ht="84.75" customHeight="1">
      <c r="B7" s="14">
        <v>3</v>
      </c>
      <c r="C7" s="9" t="s">
        <v>49</v>
      </c>
      <c r="D7" s="16" t="s">
        <v>20</v>
      </c>
      <c r="E7" s="16">
        <v>15</v>
      </c>
      <c r="F7" s="20"/>
      <c r="G7" s="18">
        <f t="shared" si="0"/>
        <v>0</v>
      </c>
      <c r="H7" s="18">
        <f t="shared" si="1"/>
        <v>0</v>
      </c>
      <c r="I7" s="14"/>
      <c r="J7" s="18">
        <f t="shared" si="2"/>
        <v>0</v>
      </c>
      <c r="K7" s="18"/>
    </row>
    <row r="8" spans="2:11" ht="42" customHeight="1">
      <c r="B8" s="14">
        <v>4</v>
      </c>
      <c r="C8" s="21" t="s">
        <v>52</v>
      </c>
      <c r="D8" s="16" t="s">
        <v>11</v>
      </c>
      <c r="E8" s="16">
        <v>1</v>
      </c>
      <c r="F8" s="17"/>
      <c r="G8" s="18">
        <f t="shared" si="0"/>
        <v>0</v>
      </c>
      <c r="H8" s="18">
        <f t="shared" si="1"/>
        <v>0</v>
      </c>
      <c r="I8" s="14"/>
      <c r="J8" s="18">
        <f t="shared" si="2"/>
        <v>0</v>
      </c>
      <c r="K8" s="18"/>
    </row>
    <row r="9" spans="2:11" ht="39" customHeight="1">
      <c r="B9" s="14">
        <v>5</v>
      </c>
      <c r="C9" s="7" t="s">
        <v>22</v>
      </c>
      <c r="D9" s="14" t="s">
        <v>11</v>
      </c>
      <c r="E9" s="14">
        <v>1</v>
      </c>
      <c r="F9" s="18"/>
      <c r="G9" s="18">
        <f t="shared" si="0"/>
        <v>0</v>
      </c>
      <c r="H9" s="18">
        <f t="shared" si="1"/>
        <v>0</v>
      </c>
      <c r="I9" s="14"/>
      <c r="J9" s="18">
        <f t="shared" si="2"/>
        <v>0</v>
      </c>
      <c r="K9" s="18"/>
    </row>
    <row r="10" spans="2:11" ht="39" customHeight="1">
      <c r="B10" s="14">
        <v>6</v>
      </c>
      <c r="C10" s="21" t="s">
        <v>30</v>
      </c>
      <c r="D10" s="16" t="s">
        <v>11</v>
      </c>
      <c r="E10" s="16">
        <v>1</v>
      </c>
      <c r="F10" s="17"/>
      <c r="G10" s="18">
        <f t="shared" si="0"/>
        <v>0</v>
      </c>
      <c r="H10" s="18">
        <f t="shared" si="1"/>
        <v>0</v>
      </c>
      <c r="I10" s="14"/>
      <c r="J10" s="18">
        <f t="shared" si="2"/>
        <v>0</v>
      </c>
      <c r="K10" s="21"/>
    </row>
    <row r="11" spans="2:11" ht="39" customHeight="1">
      <c r="B11" s="14">
        <v>7</v>
      </c>
      <c r="C11" s="22" t="s">
        <v>31</v>
      </c>
      <c r="D11" s="16" t="s">
        <v>11</v>
      </c>
      <c r="E11" s="16">
        <v>1</v>
      </c>
      <c r="F11" s="17"/>
      <c r="G11" s="18">
        <f t="shared" si="0"/>
        <v>0</v>
      </c>
      <c r="H11" s="18">
        <f t="shared" si="1"/>
        <v>0</v>
      </c>
      <c r="I11" s="14"/>
      <c r="J11" s="18">
        <f t="shared" si="2"/>
        <v>0</v>
      </c>
      <c r="K11" s="18"/>
    </row>
    <row r="12" spans="2:11" ht="30" customHeight="1">
      <c r="B12" s="14">
        <v>8</v>
      </c>
      <c r="C12" s="15" t="s">
        <v>53</v>
      </c>
      <c r="D12" s="16" t="s">
        <v>11</v>
      </c>
      <c r="E12" s="16">
        <v>1</v>
      </c>
      <c r="F12" s="17"/>
      <c r="G12" s="18">
        <f t="shared" si="0"/>
        <v>0</v>
      </c>
      <c r="H12" s="18">
        <f t="shared" si="1"/>
        <v>0</v>
      </c>
      <c r="I12" s="16"/>
      <c r="J12" s="18">
        <f t="shared" si="2"/>
        <v>0</v>
      </c>
      <c r="K12" s="18"/>
    </row>
    <row r="13" spans="2:11" ht="36" customHeight="1">
      <c r="B13" s="14">
        <v>9</v>
      </c>
      <c r="C13" s="21" t="s">
        <v>54</v>
      </c>
      <c r="D13" s="16" t="s">
        <v>11</v>
      </c>
      <c r="E13" s="16">
        <v>1</v>
      </c>
      <c r="F13" s="17"/>
      <c r="G13" s="18">
        <f t="shared" si="0"/>
        <v>0</v>
      </c>
      <c r="H13" s="18">
        <f t="shared" si="1"/>
        <v>0</v>
      </c>
      <c r="I13" s="14"/>
      <c r="J13" s="18">
        <f t="shared" si="2"/>
        <v>0</v>
      </c>
      <c r="K13" s="18"/>
    </row>
    <row r="14" spans="2:11" ht="112.5" customHeight="1">
      <c r="B14" s="14">
        <v>10</v>
      </c>
      <c r="C14" s="7" t="s">
        <v>51</v>
      </c>
      <c r="D14" s="14" t="s">
        <v>9</v>
      </c>
      <c r="E14" s="14">
        <v>1</v>
      </c>
      <c r="F14" s="18"/>
      <c r="G14" s="18">
        <f t="shared" si="0"/>
        <v>0</v>
      </c>
      <c r="H14" s="18">
        <f t="shared" si="1"/>
        <v>0</v>
      </c>
      <c r="I14" s="14"/>
      <c r="J14" s="18">
        <f t="shared" si="2"/>
        <v>0</v>
      </c>
      <c r="K14" s="18"/>
    </row>
    <row r="15" spans="2:11" ht="29.25" customHeight="1">
      <c r="B15" s="14">
        <v>11</v>
      </c>
      <c r="C15" s="7" t="s">
        <v>55</v>
      </c>
      <c r="D15" s="14" t="s">
        <v>11</v>
      </c>
      <c r="E15" s="14">
        <v>5</v>
      </c>
      <c r="F15" s="18"/>
      <c r="G15" s="18">
        <f t="shared" si="0"/>
        <v>0</v>
      </c>
      <c r="H15" s="18">
        <f t="shared" si="1"/>
        <v>0</v>
      </c>
      <c r="I15" s="14"/>
      <c r="J15" s="18">
        <f t="shared" si="2"/>
        <v>0</v>
      </c>
      <c r="K15" s="18"/>
    </row>
    <row r="16" spans="2:11" ht="35.25" customHeight="1">
      <c r="B16" s="14">
        <v>12</v>
      </c>
      <c r="C16" s="7" t="s">
        <v>67</v>
      </c>
      <c r="D16" s="14" t="s">
        <v>9</v>
      </c>
      <c r="E16" s="14">
        <v>8</v>
      </c>
      <c r="F16" s="18"/>
      <c r="G16" s="18">
        <f t="shared" si="0"/>
        <v>0</v>
      </c>
      <c r="H16" s="18">
        <f t="shared" si="1"/>
        <v>0</v>
      </c>
      <c r="I16" s="14"/>
      <c r="J16" s="18">
        <f t="shared" si="2"/>
        <v>0</v>
      </c>
      <c r="K16" s="18"/>
    </row>
    <row r="17" spans="2:11" ht="45" customHeight="1">
      <c r="B17" s="14">
        <v>13</v>
      </c>
      <c r="C17" s="15" t="s">
        <v>10</v>
      </c>
      <c r="D17" s="14" t="s">
        <v>11</v>
      </c>
      <c r="E17" s="14">
        <v>5</v>
      </c>
      <c r="F17" s="18"/>
      <c r="G17" s="18">
        <f t="shared" si="0"/>
        <v>0</v>
      </c>
      <c r="H17" s="18">
        <f t="shared" si="1"/>
        <v>0</v>
      </c>
      <c r="I17" s="14"/>
      <c r="J17" s="18">
        <f t="shared" si="2"/>
        <v>0</v>
      </c>
      <c r="K17" s="18"/>
    </row>
    <row r="18" spans="2:11" ht="78" customHeight="1">
      <c r="B18" s="14">
        <v>14</v>
      </c>
      <c r="C18" s="23" t="s">
        <v>33</v>
      </c>
      <c r="D18" s="16" t="s">
        <v>11</v>
      </c>
      <c r="E18" s="16">
        <v>10</v>
      </c>
      <c r="F18" s="17"/>
      <c r="G18" s="18">
        <f t="shared" si="0"/>
        <v>0</v>
      </c>
      <c r="H18" s="18">
        <f t="shared" si="1"/>
        <v>0</v>
      </c>
      <c r="I18" s="16"/>
      <c r="J18" s="18">
        <f t="shared" si="2"/>
        <v>0</v>
      </c>
      <c r="K18" s="18"/>
    </row>
    <row r="19" spans="2:11" ht="30" customHeight="1">
      <c r="B19" s="14">
        <v>15</v>
      </c>
      <c r="C19" s="21" t="s">
        <v>56</v>
      </c>
      <c r="D19" s="16" t="s">
        <v>11</v>
      </c>
      <c r="E19" s="16">
        <v>6</v>
      </c>
      <c r="F19" s="17"/>
      <c r="G19" s="18">
        <f t="shared" si="0"/>
        <v>0</v>
      </c>
      <c r="H19" s="18">
        <f t="shared" si="1"/>
        <v>0</v>
      </c>
      <c r="I19" s="14"/>
      <c r="J19" s="18">
        <f t="shared" si="2"/>
        <v>0</v>
      </c>
      <c r="K19" s="18"/>
    </row>
    <row r="20" spans="2:11" ht="29.25" customHeight="1">
      <c r="B20" s="14">
        <v>16</v>
      </c>
      <c r="C20" s="7" t="s">
        <v>13</v>
      </c>
      <c r="D20" s="14" t="s">
        <v>11</v>
      </c>
      <c r="E20" s="14">
        <v>10</v>
      </c>
      <c r="F20" s="18"/>
      <c r="G20" s="18">
        <f t="shared" si="0"/>
        <v>0</v>
      </c>
      <c r="H20" s="18">
        <f t="shared" si="1"/>
        <v>0</v>
      </c>
      <c r="I20" s="14"/>
      <c r="J20" s="18">
        <f t="shared" si="2"/>
        <v>0</v>
      </c>
      <c r="K20" s="18"/>
    </row>
    <row r="21" spans="2:11" ht="36.75" customHeight="1">
      <c r="B21" s="14">
        <v>17</v>
      </c>
      <c r="C21" s="7" t="s">
        <v>15</v>
      </c>
      <c r="D21" s="14" t="s">
        <v>16</v>
      </c>
      <c r="E21" s="14">
        <v>40</v>
      </c>
      <c r="F21" s="18"/>
      <c r="G21" s="18">
        <f t="shared" si="0"/>
        <v>0</v>
      </c>
      <c r="H21" s="18">
        <f t="shared" si="1"/>
        <v>0</v>
      </c>
      <c r="I21" s="14"/>
      <c r="J21" s="18">
        <f t="shared" si="2"/>
        <v>0</v>
      </c>
      <c r="K21" s="18"/>
    </row>
    <row r="22" spans="2:11" ht="229.5" customHeight="1">
      <c r="B22" s="14">
        <v>18</v>
      </c>
      <c r="C22" s="7" t="s">
        <v>65</v>
      </c>
      <c r="D22" s="14" t="s">
        <v>9</v>
      </c>
      <c r="E22" s="14">
        <v>7</v>
      </c>
      <c r="F22" s="18"/>
      <c r="G22" s="18">
        <f t="shared" si="0"/>
        <v>0</v>
      </c>
      <c r="H22" s="18">
        <f t="shared" si="1"/>
        <v>0</v>
      </c>
      <c r="I22" s="14"/>
      <c r="J22" s="18">
        <f t="shared" si="2"/>
        <v>0</v>
      </c>
      <c r="K22" s="18"/>
    </row>
    <row r="23" spans="2:11" ht="36" customHeight="1">
      <c r="B23" s="14">
        <v>19</v>
      </c>
      <c r="C23" s="21" t="s">
        <v>66</v>
      </c>
      <c r="D23" s="16" t="s">
        <v>11</v>
      </c>
      <c r="E23" s="16">
        <v>3</v>
      </c>
      <c r="F23" s="17"/>
      <c r="G23" s="18">
        <f t="shared" si="0"/>
        <v>0</v>
      </c>
      <c r="H23" s="18">
        <f t="shared" si="1"/>
        <v>0</v>
      </c>
      <c r="I23" s="14"/>
      <c r="J23" s="18">
        <f t="shared" si="2"/>
        <v>0</v>
      </c>
      <c r="K23" s="18"/>
    </row>
    <row r="24" spans="2:11" ht="155.25" customHeight="1">
      <c r="B24" s="14">
        <v>20</v>
      </c>
      <c r="C24" s="7" t="s">
        <v>47</v>
      </c>
      <c r="D24" s="14" t="s">
        <v>40</v>
      </c>
      <c r="E24" s="14">
        <v>5</v>
      </c>
      <c r="F24" s="18"/>
      <c r="G24" s="18">
        <f t="shared" si="0"/>
        <v>0</v>
      </c>
      <c r="H24" s="18">
        <f t="shared" si="1"/>
        <v>0</v>
      </c>
      <c r="I24" s="14"/>
      <c r="J24" s="18">
        <f t="shared" si="2"/>
        <v>0</v>
      </c>
      <c r="K24" s="18"/>
    </row>
    <row r="25" spans="2:11" ht="71.25">
      <c r="B25" s="14">
        <v>21</v>
      </c>
      <c r="C25" s="23" t="s">
        <v>35</v>
      </c>
      <c r="D25" s="16" t="s">
        <v>11</v>
      </c>
      <c r="E25" s="16">
        <v>1</v>
      </c>
      <c r="F25" s="17"/>
      <c r="G25" s="18">
        <f t="shared" si="0"/>
        <v>0</v>
      </c>
      <c r="H25" s="18">
        <f t="shared" si="1"/>
        <v>0</v>
      </c>
      <c r="I25" s="16"/>
      <c r="J25" s="18">
        <f t="shared" si="2"/>
        <v>0</v>
      </c>
      <c r="K25" s="18"/>
    </row>
    <row r="26" spans="2:11" ht="129.75" customHeight="1">
      <c r="B26" s="14">
        <v>22</v>
      </c>
      <c r="C26" s="68" t="s">
        <v>74</v>
      </c>
      <c r="D26" s="14" t="s">
        <v>9</v>
      </c>
      <c r="E26" s="14">
        <v>7</v>
      </c>
      <c r="F26" s="18"/>
      <c r="G26" s="18">
        <f t="shared" si="0"/>
        <v>0</v>
      </c>
      <c r="H26" s="18">
        <f t="shared" si="1"/>
        <v>0</v>
      </c>
      <c r="I26" s="14"/>
      <c r="J26" s="18">
        <f t="shared" si="2"/>
        <v>0</v>
      </c>
      <c r="K26" s="24"/>
    </row>
    <row r="27" spans="2:11" ht="42" customHeight="1">
      <c r="B27" s="14">
        <v>23</v>
      </c>
      <c r="C27" s="21" t="s">
        <v>29</v>
      </c>
      <c r="D27" s="16" t="s">
        <v>11</v>
      </c>
      <c r="E27" s="16">
        <v>1</v>
      </c>
      <c r="F27" s="17"/>
      <c r="G27" s="18">
        <f t="shared" si="0"/>
        <v>0</v>
      </c>
      <c r="H27" s="18">
        <f t="shared" si="1"/>
        <v>0</v>
      </c>
      <c r="I27" s="14"/>
      <c r="J27" s="18">
        <f t="shared" si="2"/>
        <v>0</v>
      </c>
      <c r="K27" s="18"/>
    </row>
    <row r="28" spans="2:11" ht="36" customHeight="1">
      <c r="B28" s="14">
        <v>24</v>
      </c>
      <c r="C28" s="25" t="s">
        <v>32</v>
      </c>
      <c r="D28" s="16" t="s">
        <v>11</v>
      </c>
      <c r="E28" s="16">
        <v>1</v>
      </c>
      <c r="F28" s="17"/>
      <c r="G28" s="18">
        <f t="shared" si="0"/>
        <v>0</v>
      </c>
      <c r="H28" s="18">
        <f t="shared" si="1"/>
        <v>0</v>
      </c>
      <c r="I28" s="16"/>
      <c r="J28" s="18">
        <f t="shared" si="2"/>
        <v>0</v>
      </c>
      <c r="K28" s="18"/>
    </row>
    <row r="29" spans="2:11" ht="313.5" customHeight="1">
      <c r="B29" s="14">
        <v>25</v>
      </c>
      <c r="C29" s="23" t="s">
        <v>25</v>
      </c>
      <c r="D29" s="14" t="s">
        <v>26</v>
      </c>
      <c r="E29" s="14">
        <v>1</v>
      </c>
      <c r="F29" s="18"/>
      <c r="G29" s="18">
        <f t="shared" si="0"/>
        <v>0</v>
      </c>
      <c r="H29" s="18">
        <f t="shared" si="1"/>
        <v>0</v>
      </c>
      <c r="I29" s="14"/>
      <c r="J29" s="18">
        <f t="shared" si="2"/>
        <v>0</v>
      </c>
      <c r="K29" s="18"/>
    </row>
    <row r="30" spans="2:11" ht="81.75" customHeight="1">
      <c r="B30" s="14">
        <v>26</v>
      </c>
      <c r="C30" s="26" t="s">
        <v>14</v>
      </c>
      <c r="D30" s="14" t="s">
        <v>9</v>
      </c>
      <c r="E30" s="14">
        <v>3</v>
      </c>
      <c r="F30" s="18"/>
      <c r="G30" s="18">
        <f t="shared" si="0"/>
        <v>0</v>
      </c>
      <c r="H30" s="18">
        <f t="shared" si="1"/>
        <v>0</v>
      </c>
      <c r="I30" s="14"/>
      <c r="J30" s="18">
        <f t="shared" si="2"/>
        <v>0</v>
      </c>
      <c r="K30" s="18"/>
    </row>
    <row r="31" spans="2:11" ht="111" customHeight="1">
      <c r="B31" s="14">
        <v>27</v>
      </c>
      <c r="C31" s="7" t="s">
        <v>12</v>
      </c>
      <c r="D31" s="7" t="s">
        <v>38</v>
      </c>
      <c r="E31" s="14">
        <v>1</v>
      </c>
      <c r="F31" s="18"/>
      <c r="G31" s="18">
        <f t="shared" si="0"/>
        <v>0</v>
      </c>
      <c r="H31" s="18">
        <f t="shared" si="1"/>
        <v>0</v>
      </c>
      <c r="I31" s="14"/>
      <c r="J31" s="18">
        <f t="shared" si="2"/>
        <v>0</v>
      </c>
      <c r="K31" s="18"/>
    </row>
    <row r="32" spans="2:11" ht="46.5" customHeight="1">
      <c r="B32" s="14">
        <v>28</v>
      </c>
      <c r="C32" s="27" t="s">
        <v>17</v>
      </c>
      <c r="D32" s="14" t="s">
        <v>16</v>
      </c>
      <c r="E32" s="14">
        <v>40</v>
      </c>
      <c r="F32" s="18"/>
      <c r="G32" s="18">
        <f t="shared" si="0"/>
        <v>0</v>
      </c>
      <c r="H32" s="18">
        <f t="shared" si="1"/>
        <v>0</v>
      </c>
      <c r="I32" s="14"/>
      <c r="J32" s="18">
        <f t="shared" si="2"/>
        <v>0</v>
      </c>
      <c r="K32" s="18"/>
    </row>
    <row r="33" spans="2:11" ht="44.25" customHeight="1">
      <c r="B33" s="14">
        <v>29</v>
      </c>
      <c r="C33" s="27" t="s">
        <v>21</v>
      </c>
      <c r="D33" s="14" t="s">
        <v>20</v>
      </c>
      <c r="E33" s="14">
        <v>20</v>
      </c>
      <c r="F33" s="18"/>
      <c r="G33" s="18">
        <f t="shared" si="0"/>
        <v>0</v>
      </c>
      <c r="H33" s="18">
        <f t="shared" si="1"/>
        <v>0</v>
      </c>
      <c r="I33" s="14"/>
      <c r="J33" s="18">
        <f t="shared" si="2"/>
        <v>0</v>
      </c>
      <c r="K33" s="18"/>
    </row>
    <row r="34" spans="2:11" ht="40.5" customHeight="1">
      <c r="B34" s="14">
        <v>30</v>
      </c>
      <c r="C34" s="9" t="s">
        <v>57</v>
      </c>
      <c r="D34" s="28" t="s">
        <v>11</v>
      </c>
      <c r="E34" s="28">
        <v>5</v>
      </c>
      <c r="F34" s="29"/>
      <c r="G34" s="18">
        <f t="shared" si="0"/>
        <v>0</v>
      </c>
      <c r="H34" s="18">
        <f t="shared" si="1"/>
        <v>0</v>
      </c>
      <c r="I34" s="30"/>
      <c r="J34" s="18">
        <f t="shared" si="2"/>
        <v>0</v>
      </c>
      <c r="K34" s="18"/>
    </row>
    <row r="35" spans="2:11" ht="37.5" customHeight="1">
      <c r="B35" s="14">
        <v>31</v>
      </c>
      <c r="C35" s="7" t="s">
        <v>58</v>
      </c>
      <c r="D35" s="14" t="s">
        <v>20</v>
      </c>
      <c r="E35" s="14">
        <v>2</v>
      </c>
      <c r="F35" s="18"/>
      <c r="G35" s="18">
        <f t="shared" si="0"/>
        <v>0</v>
      </c>
      <c r="H35" s="18">
        <f t="shared" si="1"/>
        <v>0</v>
      </c>
      <c r="I35" s="14"/>
      <c r="J35" s="18">
        <f t="shared" si="2"/>
        <v>0</v>
      </c>
      <c r="K35" s="18"/>
    </row>
    <row r="36" spans="2:11" ht="84.75" customHeight="1">
      <c r="B36" s="31">
        <v>32</v>
      </c>
      <c r="C36" s="32" t="s">
        <v>48</v>
      </c>
      <c r="D36" s="32" t="s">
        <v>11</v>
      </c>
      <c r="E36" s="33">
        <v>8</v>
      </c>
      <c r="F36" s="34"/>
      <c r="G36" s="18">
        <f t="shared" si="0"/>
        <v>0</v>
      </c>
      <c r="H36" s="18">
        <f t="shared" si="1"/>
        <v>0</v>
      </c>
      <c r="I36" s="16"/>
      <c r="J36" s="18">
        <f t="shared" si="2"/>
        <v>0</v>
      </c>
      <c r="K36" s="18"/>
    </row>
    <row r="37" spans="2:11" ht="38.25" customHeight="1">
      <c r="B37" s="31">
        <v>33</v>
      </c>
      <c r="C37" s="9" t="s">
        <v>59</v>
      </c>
      <c r="D37" s="28" t="s">
        <v>11</v>
      </c>
      <c r="E37" s="28">
        <v>1</v>
      </c>
      <c r="F37" s="35"/>
      <c r="G37" s="18">
        <f t="shared" ref="G37:G60" si="3">ROUND((F37*I37%+F37),2)</f>
        <v>0</v>
      </c>
      <c r="H37" s="18">
        <f t="shared" ref="H37:H60" si="4">ROUND((F37*E37),2)</f>
        <v>0</v>
      </c>
      <c r="I37" s="31"/>
      <c r="J37" s="18">
        <f t="shared" si="2"/>
        <v>0</v>
      </c>
      <c r="K37" s="9"/>
    </row>
    <row r="38" spans="2:11" ht="59.25" customHeight="1">
      <c r="B38" s="31">
        <v>34</v>
      </c>
      <c r="C38" s="11" t="s">
        <v>60</v>
      </c>
      <c r="D38" s="28" t="s">
        <v>11</v>
      </c>
      <c r="E38" s="36">
        <v>1</v>
      </c>
      <c r="F38" s="37"/>
      <c r="G38" s="18">
        <f t="shared" si="3"/>
        <v>0</v>
      </c>
      <c r="H38" s="18">
        <f t="shared" si="4"/>
        <v>0</v>
      </c>
      <c r="I38" s="28"/>
      <c r="J38" s="18">
        <f t="shared" si="2"/>
        <v>0</v>
      </c>
      <c r="K38" s="11"/>
    </row>
    <row r="39" spans="2:11" ht="33.75" customHeight="1">
      <c r="B39" s="31">
        <v>35</v>
      </c>
      <c r="C39" s="27" t="s">
        <v>61</v>
      </c>
      <c r="D39" s="30" t="s">
        <v>11</v>
      </c>
      <c r="E39" s="38">
        <v>15</v>
      </c>
      <c r="F39" s="39"/>
      <c r="G39" s="18">
        <f t="shared" si="3"/>
        <v>0</v>
      </c>
      <c r="H39" s="18">
        <f t="shared" si="4"/>
        <v>0</v>
      </c>
      <c r="I39" s="30"/>
      <c r="J39" s="18">
        <f t="shared" si="2"/>
        <v>0</v>
      </c>
      <c r="K39" s="27"/>
    </row>
    <row r="40" spans="2:11" ht="47.25" customHeight="1">
      <c r="B40" s="31">
        <v>36</v>
      </c>
      <c r="C40" s="8" t="s">
        <v>62</v>
      </c>
      <c r="D40" s="30" t="s">
        <v>11</v>
      </c>
      <c r="E40" s="38">
        <v>1</v>
      </c>
      <c r="F40" s="39"/>
      <c r="G40" s="18">
        <f t="shared" si="3"/>
        <v>0</v>
      </c>
      <c r="H40" s="18">
        <f t="shared" si="4"/>
        <v>0</v>
      </c>
      <c r="I40" s="30"/>
      <c r="J40" s="18">
        <f t="shared" si="2"/>
        <v>0</v>
      </c>
      <c r="K40" s="27"/>
    </row>
    <row r="41" spans="2:11" ht="216" customHeight="1">
      <c r="B41" s="31">
        <v>37</v>
      </c>
      <c r="C41" s="10" t="s">
        <v>28</v>
      </c>
      <c r="D41" s="28" t="s">
        <v>11</v>
      </c>
      <c r="E41" s="36">
        <v>3</v>
      </c>
      <c r="F41" s="40"/>
      <c r="G41" s="18">
        <f t="shared" si="3"/>
        <v>0</v>
      </c>
      <c r="H41" s="18">
        <f t="shared" si="4"/>
        <v>0</v>
      </c>
      <c r="I41" s="30"/>
      <c r="J41" s="18">
        <f t="shared" si="2"/>
        <v>0</v>
      </c>
      <c r="K41" s="18"/>
    </row>
    <row r="42" spans="2:11" ht="28.5">
      <c r="B42" s="31">
        <v>38</v>
      </c>
      <c r="C42" s="6" t="s">
        <v>36</v>
      </c>
      <c r="D42" s="28" t="s">
        <v>11</v>
      </c>
      <c r="E42" s="36">
        <v>2</v>
      </c>
      <c r="F42" s="37"/>
      <c r="G42" s="18">
        <f t="shared" si="3"/>
        <v>0</v>
      </c>
      <c r="H42" s="18">
        <f t="shared" si="4"/>
        <v>0</v>
      </c>
      <c r="I42" s="28"/>
      <c r="J42" s="18">
        <f t="shared" si="2"/>
        <v>0</v>
      </c>
      <c r="K42" s="18"/>
    </row>
    <row r="43" spans="2:11" ht="53.25" customHeight="1">
      <c r="B43" s="31">
        <v>39</v>
      </c>
      <c r="C43" s="9" t="s">
        <v>63</v>
      </c>
      <c r="D43" s="28" t="s">
        <v>11</v>
      </c>
      <c r="E43" s="36">
        <v>1</v>
      </c>
      <c r="F43" s="37"/>
      <c r="G43" s="18">
        <f t="shared" si="3"/>
        <v>0</v>
      </c>
      <c r="H43" s="18">
        <f t="shared" si="4"/>
        <v>0</v>
      </c>
      <c r="I43" s="30"/>
      <c r="J43" s="18">
        <f t="shared" si="2"/>
        <v>0</v>
      </c>
      <c r="K43" s="9"/>
    </row>
    <row r="44" spans="2:11" ht="106.5" customHeight="1">
      <c r="B44" s="31">
        <v>40</v>
      </c>
      <c r="C44" s="8" t="s">
        <v>70</v>
      </c>
      <c r="D44" s="30" t="s">
        <v>9</v>
      </c>
      <c r="E44" s="38">
        <v>10</v>
      </c>
      <c r="F44" s="39"/>
      <c r="G44" s="18">
        <f t="shared" si="3"/>
        <v>0</v>
      </c>
      <c r="H44" s="18">
        <f t="shared" si="4"/>
        <v>0</v>
      </c>
      <c r="I44" s="30"/>
      <c r="J44" s="18">
        <f t="shared" si="2"/>
        <v>0</v>
      </c>
      <c r="K44" s="18"/>
    </row>
    <row r="45" spans="2:11" ht="47.25" customHeight="1">
      <c r="B45" s="31">
        <v>41</v>
      </c>
      <c r="C45" s="27" t="s">
        <v>39</v>
      </c>
      <c r="D45" s="30" t="s">
        <v>18</v>
      </c>
      <c r="E45" s="38">
        <v>90</v>
      </c>
      <c r="F45" s="39"/>
      <c r="G45" s="18">
        <f t="shared" si="3"/>
        <v>0</v>
      </c>
      <c r="H45" s="18">
        <f t="shared" si="4"/>
        <v>0</v>
      </c>
      <c r="I45" s="30"/>
      <c r="J45" s="18">
        <f t="shared" si="2"/>
        <v>0</v>
      </c>
      <c r="K45" s="27"/>
    </row>
    <row r="46" spans="2:11" ht="51" customHeight="1">
      <c r="B46" s="31">
        <v>42</v>
      </c>
      <c r="C46" s="27" t="s">
        <v>19</v>
      </c>
      <c r="D46" s="30" t="s">
        <v>18</v>
      </c>
      <c r="E46" s="38">
        <v>80</v>
      </c>
      <c r="F46" s="39"/>
      <c r="G46" s="18">
        <f t="shared" si="3"/>
        <v>0</v>
      </c>
      <c r="H46" s="18">
        <f t="shared" si="4"/>
        <v>0</v>
      </c>
      <c r="I46" s="30"/>
      <c r="J46" s="18">
        <f t="shared" si="2"/>
        <v>0</v>
      </c>
      <c r="K46" s="27"/>
    </row>
    <row r="47" spans="2:11" ht="45.75" customHeight="1">
      <c r="B47" s="31">
        <v>43</v>
      </c>
      <c r="C47" s="41" t="s">
        <v>45</v>
      </c>
      <c r="D47" s="30" t="s">
        <v>18</v>
      </c>
      <c r="E47" s="38">
        <v>5</v>
      </c>
      <c r="F47" s="39"/>
      <c r="G47" s="18">
        <f t="shared" si="3"/>
        <v>0</v>
      </c>
      <c r="H47" s="18">
        <f t="shared" si="4"/>
        <v>0</v>
      </c>
      <c r="I47" s="30"/>
      <c r="J47" s="18">
        <f t="shared" si="2"/>
        <v>0</v>
      </c>
      <c r="K47" s="41"/>
    </row>
    <row r="48" spans="2:11" ht="42.75" customHeight="1">
      <c r="B48" s="42">
        <v>44</v>
      </c>
      <c r="C48" s="27" t="s">
        <v>44</v>
      </c>
      <c r="D48" s="43" t="s">
        <v>18</v>
      </c>
      <c r="E48" s="38">
        <v>5</v>
      </c>
      <c r="F48" s="39"/>
      <c r="G48" s="18">
        <f t="shared" si="3"/>
        <v>0</v>
      </c>
      <c r="H48" s="18">
        <f t="shared" si="4"/>
        <v>0</v>
      </c>
      <c r="I48" s="30"/>
      <c r="J48" s="18">
        <f t="shared" si="2"/>
        <v>0</v>
      </c>
      <c r="K48" s="27"/>
    </row>
    <row r="49" spans="2:11" ht="45.75" customHeight="1">
      <c r="B49" s="42">
        <v>45</v>
      </c>
      <c r="C49" s="27" t="s">
        <v>43</v>
      </c>
      <c r="D49" s="43" t="s">
        <v>18</v>
      </c>
      <c r="E49" s="30">
        <v>5</v>
      </c>
      <c r="F49" s="44"/>
      <c r="G49" s="18">
        <f t="shared" si="3"/>
        <v>0</v>
      </c>
      <c r="H49" s="18">
        <f t="shared" si="4"/>
        <v>0</v>
      </c>
      <c r="I49" s="45"/>
      <c r="J49" s="18">
        <f t="shared" si="2"/>
        <v>0</v>
      </c>
      <c r="K49" s="27"/>
    </row>
    <row r="50" spans="2:11" ht="45.75" customHeight="1">
      <c r="B50" s="38">
        <v>46</v>
      </c>
      <c r="C50" s="27" t="s">
        <v>42</v>
      </c>
      <c r="D50" s="43" t="s">
        <v>18</v>
      </c>
      <c r="E50" s="30">
        <v>50</v>
      </c>
      <c r="F50" s="44"/>
      <c r="G50" s="18">
        <f t="shared" si="3"/>
        <v>0</v>
      </c>
      <c r="H50" s="18">
        <f t="shared" si="4"/>
        <v>0</v>
      </c>
      <c r="I50" s="45"/>
      <c r="J50" s="18">
        <f t="shared" si="2"/>
        <v>0</v>
      </c>
      <c r="K50" s="27"/>
    </row>
    <row r="51" spans="2:11" ht="146.25" customHeight="1">
      <c r="B51" s="30">
        <v>47</v>
      </c>
      <c r="C51" s="27" t="s">
        <v>68</v>
      </c>
      <c r="D51" s="43" t="s">
        <v>11</v>
      </c>
      <c r="E51" s="30">
        <v>1</v>
      </c>
      <c r="F51" s="44"/>
      <c r="G51" s="18">
        <f t="shared" si="3"/>
        <v>0</v>
      </c>
      <c r="H51" s="18">
        <f t="shared" si="4"/>
        <v>0</v>
      </c>
      <c r="I51" s="45"/>
      <c r="J51" s="18">
        <f t="shared" si="2"/>
        <v>0</v>
      </c>
      <c r="K51" s="18"/>
    </row>
    <row r="52" spans="2:11" ht="172.5" customHeight="1">
      <c r="B52" s="30">
        <v>48</v>
      </c>
      <c r="C52" s="12" t="s">
        <v>69</v>
      </c>
      <c r="D52" s="46" t="s">
        <v>11</v>
      </c>
      <c r="E52" s="47">
        <v>1</v>
      </c>
      <c r="F52" s="48"/>
      <c r="G52" s="18">
        <f t="shared" si="3"/>
        <v>0</v>
      </c>
      <c r="H52" s="18">
        <f t="shared" si="4"/>
        <v>0</v>
      </c>
      <c r="I52" s="49"/>
      <c r="J52" s="18">
        <f t="shared" si="2"/>
        <v>0</v>
      </c>
      <c r="K52" s="18"/>
    </row>
    <row r="53" spans="2:11" ht="30" customHeight="1">
      <c r="B53" s="30">
        <v>49</v>
      </c>
      <c r="C53" s="27" t="s">
        <v>23</v>
      </c>
      <c r="D53" s="30" t="s">
        <v>20</v>
      </c>
      <c r="E53" s="30">
        <v>6</v>
      </c>
      <c r="F53" s="50"/>
      <c r="G53" s="18">
        <f t="shared" si="3"/>
        <v>0</v>
      </c>
      <c r="H53" s="18">
        <f t="shared" si="4"/>
        <v>0</v>
      </c>
      <c r="I53" s="45"/>
      <c r="J53" s="18">
        <f t="shared" si="2"/>
        <v>0</v>
      </c>
      <c r="K53" s="27"/>
    </row>
    <row r="54" spans="2:11" ht="66" customHeight="1">
      <c r="B54" s="30">
        <v>50</v>
      </c>
      <c r="C54" s="27" t="s">
        <v>64</v>
      </c>
      <c r="D54" s="30" t="s">
        <v>26</v>
      </c>
      <c r="E54" s="30">
        <v>25</v>
      </c>
      <c r="F54" s="50"/>
      <c r="G54" s="18">
        <f t="shared" si="3"/>
        <v>0</v>
      </c>
      <c r="H54" s="18">
        <f t="shared" si="4"/>
        <v>0</v>
      </c>
      <c r="I54" s="45"/>
      <c r="J54" s="18">
        <f t="shared" si="2"/>
        <v>0</v>
      </c>
      <c r="K54" s="18"/>
    </row>
    <row r="55" spans="2:11" ht="216.75" customHeight="1">
      <c r="B55" s="30">
        <v>51</v>
      </c>
      <c r="C55" s="41" t="s">
        <v>75</v>
      </c>
      <c r="D55" s="51" t="s">
        <v>9</v>
      </c>
      <c r="E55" s="51">
        <v>6</v>
      </c>
      <c r="F55" s="52"/>
      <c r="G55" s="53">
        <f t="shared" si="3"/>
        <v>0</v>
      </c>
      <c r="H55" s="53">
        <f t="shared" si="4"/>
        <v>0</v>
      </c>
      <c r="I55" s="54"/>
      <c r="J55" s="18">
        <f t="shared" si="2"/>
        <v>0</v>
      </c>
      <c r="K55" s="53"/>
    </row>
    <row r="56" spans="2:11" ht="42" customHeight="1">
      <c r="B56" s="30">
        <v>52</v>
      </c>
      <c r="C56" s="41" t="s">
        <v>27</v>
      </c>
      <c r="D56" s="55" t="s">
        <v>9</v>
      </c>
      <c r="E56" s="30">
        <v>1</v>
      </c>
      <c r="F56" s="39"/>
      <c r="G56" s="39">
        <f t="shared" si="3"/>
        <v>0</v>
      </c>
      <c r="H56" s="39">
        <f t="shared" si="4"/>
        <v>0</v>
      </c>
      <c r="I56" s="30"/>
      <c r="J56" s="18">
        <f t="shared" si="2"/>
        <v>0</v>
      </c>
      <c r="K56" s="39"/>
    </row>
    <row r="57" spans="2:11" ht="229.5" customHeight="1">
      <c r="B57" s="38">
        <v>53</v>
      </c>
      <c r="C57" s="56" t="s">
        <v>71</v>
      </c>
      <c r="D57" s="57" t="s">
        <v>11</v>
      </c>
      <c r="E57" s="30">
        <v>10</v>
      </c>
      <c r="F57" s="39"/>
      <c r="G57" s="39">
        <f t="shared" si="3"/>
        <v>0</v>
      </c>
      <c r="H57" s="39">
        <f t="shared" si="4"/>
        <v>0</v>
      </c>
      <c r="I57" s="30"/>
      <c r="J57" s="18">
        <f t="shared" si="2"/>
        <v>0</v>
      </c>
      <c r="K57" s="39"/>
    </row>
    <row r="58" spans="2:11" ht="274.5" customHeight="1">
      <c r="B58" s="30">
        <v>54</v>
      </c>
      <c r="C58" s="58" t="s">
        <v>72</v>
      </c>
      <c r="D58" s="55" t="s">
        <v>11</v>
      </c>
      <c r="E58" s="30">
        <v>10</v>
      </c>
      <c r="F58" s="39"/>
      <c r="G58" s="39"/>
      <c r="H58" s="39">
        <f t="shared" si="4"/>
        <v>0</v>
      </c>
      <c r="I58" s="30"/>
      <c r="J58" s="18">
        <f t="shared" si="2"/>
        <v>0</v>
      </c>
      <c r="K58" s="39"/>
    </row>
    <row r="59" spans="2:11" ht="123" customHeight="1">
      <c r="B59" s="38">
        <v>55</v>
      </c>
      <c r="C59" s="5" t="s">
        <v>73</v>
      </c>
      <c r="D59" s="57" t="s">
        <v>11</v>
      </c>
      <c r="E59" s="30">
        <v>1</v>
      </c>
      <c r="F59" s="39"/>
      <c r="G59" s="39">
        <f t="shared" si="3"/>
        <v>0</v>
      </c>
      <c r="H59" s="39">
        <f t="shared" si="4"/>
        <v>0</v>
      </c>
      <c r="I59" s="30"/>
      <c r="J59" s="18">
        <f t="shared" si="2"/>
        <v>0</v>
      </c>
      <c r="K59" s="39"/>
    </row>
    <row r="60" spans="2:11" ht="38.25" customHeight="1">
      <c r="B60" s="30">
        <v>56</v>
      </c>
      <c r="C60" s="59" t="s">
        <v>24</v>
      </c>
      <c r="D60" s="55" t="s">
        <v>11</v>
      </c>
      <c r="E60" s="30">
        <v>1</v>
      </c>
      <c r="F60" s="39"/>
      <c r="G60" s="39">
        <f t="shared" si="3"/>
        <v>0</v>
      </c>
      <c r="H60" s="39">
        <f t="shared" si="4"/>
        <v>0</v>
      </c>
      <c r="I60" s="30"/>
      <c r="J60" s="18">
        <f t="shared" si="2"/>
        <v>0</v>
      </c>
      <c r="K60" s="39"/>
    </row>
    <row r="61" spans="2:11" ht="35.1" customHeight="1">
      <c r="B61" s="36"/>
      <c r="C61" s="60" t="s">
        <v>37</v>
      </c>
      <c r="D61" s="61"/>
      <c r="E61" s="62"/>
      <c r="F61" s="63"/>
      <c r="G61" s="64"/>
      <c r="H61" s="65"/>
      <c r="I61" s="66"/>
      <c r="J61" s="69"/>
      <c r="K61" s="67"/>
    </row>
  </sheetData>
  <sortState ref="C5:K60">
    <sortCondition ref="C5"/>
  </sortState>
  <pageMargins left="0" right="0" top="0.39370078740157483" bottom="0.39370078740157483" header="0" footer="0"/>
  <pageSetup paperSize="9" fitToWidth="0" pageOrder="overThenDown" orientation="landscape" useFirstPageNumber="1" r:id="rId1"/>
  <headerFooter>
    <oddHeader>&amp;C&amp;A</oddHeader>
    <oddFooter>&amp;CStrona &amp;P</oddFooter>
  </headerFooter>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Soft_Rzeszów</dc:creator>
  <cp:lastModifiedBy>admin</cp:lastModifiedBy>
  <cp:revision>3</cp:revision>
  <cp:lastPrinted>2023-12-08T13:11:21Z</cp:lastPrinted>
  <dcterms:created xsi:type="dcterms:W3CDTF">2021-01-12T14:12:41Z</dcterms:created>
  <dcterms:modified xsi:type="dcterms:W3CDTF">2023-12-12T11:02:29Z</dcterms:modified>
</cp:coreProperties>
</file>